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8895"/>
  </bookViews>
  <sheets>
    <sheet name="Plan2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2"/>
  <c r="E39"/>
  <c r="E17"/>
  <c r="F55"/>
  <c r="F46"/>
  <c r="F39"/>
  <c r="F17"/>
  <c r="F58" l="1"/>
  <c r="D17"/>
  <c r="D39"/>
  <c r="E55"/>
  <c r="D55"/>
  <c r="D46"/>
  <c r="E46" l="1"/>
  <c r="E58" s="1"/>
</calcChain>
</file>

<file path=xl/sharedStrings.xml><?xml version="1.0" encoding="utf-8"?>
<sst xmlns="http://schemas.openxmlformats.org/spreadsheetml/2006/main" count="84" uniqueCount="60">
  <si>
    <t>SANTA MÔNICA</t>
  </si>
  <si>
    <t>BLOCO</t>
  </si>
  <si>
    <t>LABORATÓRIOS</t>
  </si>
  <si>
    <t>QUANTIDADE</t>
  </si>
  <si>
    <t>AREA M2</t>
  </si>
  <si>
    <t>TOTAL</t>
  </si>
  <si>
    <t>1C</t>
  </si>
  <si>
    <t>LASEC-IS</t>
  </si>
  <si>
    <t>1D</t>
  </si>
  <si>
    <t>LPQNC</t>
  </si>
  <si>
    <t>5K</t>
  </si>
  <si>
    <t xml:space="preserve">5T </t>
  </si>
  <si>
    <t xml:space="preserve">BIOUFU </t>
  </si>
  <si>
    <t>1M</t>
  </si>
  <si>
    <t>LPMNH RESP</t>
  </si>
  <si>
    <t>CTEMBIO</t>
  </si>
  <si>
    <t>GFEMM</t>
  </si>
  <si>
    <t>GPMES</t>
  </si>
  <si>
    <t>GPOTM</t>
  </si>
  <si>
    <t>LEO</t>
  </si>
  <si>
    <t>LFCABM</t>
  </si>
  <si>
    <t>1X</t>
  </si>
  <si>
    <t>LNMIS</t>
  </si>
  <si>
    <t>CAMPUS DE UMUARAMA</t>
  </si>
  <si>
    <t>2E</t>
  </si>
  <si>
    <t>4N</t>
  </si>
  <si>
    <t>CITOGEN</t>
  </si>
  <si>
    <t>6T</t>
  </si>
  <si>
    <t>2G</t>
  </si>
  <si>
    <t>LAPCP</t>
  </si>
  <si>
    <t>2A</t>
  </si>
  <si>
    <t>LABFIS</t>
  </si>
  <si>
    <t>2D</t>
  </si>
  <si>
    <t>4C</t>
  </si>
  <si>
    <t>FAZENDO CAPIM BRANCO</t>
  </si>
  <si>
    <t>CB</t>
  </si>
  <si>
    <t xml:space="preserve">LABOC </t>
  </si>
  <si>
    <t>LAFOR</t>
  </si>
  <si>
    <t>UNIDADE DE PESQUISA SEGISMUNDO PEREIRA</t>
  </si>
  <si>
    <t>SP</t>
  </si>
  <si>
    <t>LABMEMB</t>
  </si>
  <si>
    <t>LARES</t>
  </si>
  <si>
    <t>LATER</t>
  </si>
  <si>
    <t>NUCAPS</t>
  </si>
  <si>
    <t>LAFOT</t>
  </si>
  <si>
    <t xml:space="preserve"> LTM</t>
  </si>
  <si>
    <t>LABIBI</t>
  </si>
  <si>
    <t>LABITOX</t>
  </si>
  <si>
    <t>LABIOM</t>
  </si>
  <si>
    <t>LABIX</t>
  </si>
  <si>
    <t xml:space="preserve">LABIO </t>
  </si>
  <si>
    <t>LBV</t>
  </si>
  <si>
    <t>LABHIST-HISTOPATOLOGIA</t>
  </si>
  <si>
    <t>LAFIVE</t>
  </si>
  <si>
    <t xml:space="preserve">LAMOVI </t>
  </si>
  <si>
    <t xml:space="preserve">LECI </t>
  </si>
  <si>
    <t>LORD</t>
  </si>
  <si>
    <t>MUTAGEM</t>
  </si>
  <si>
    <t>LABISMOL</t>
  </si>
  <si>
    <t>LABAS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</si>
</sst>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2" borderId="0" xfId="0" applyNumberFormat="1" applyFill="1"/>
    <xf numFmtId="4" fontId="0" fillId="0" borderId="1" xfId="0" applyNumberFormat="1" applyBorder="1"/>
    <xf numFmtId="4" fontId="0" fillId="2" borderId="0" xfId="0" applyNumberFormat="1" applyFill="1" applyBorder="1"/>
    <xf numFmtId="4" fontId="1" fillId="2" borderId="0" xfId="0" applyNumberFormat="1" applyFont="1" applyFill="1" applyBorder="1"/>
    <xf numFmtId="4" fontId="0" fillId="2" borderId="0" xfId="0" applyNumberForma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0" borderId="1" xfId="0" applyNumberFormat="1" applyBorder="1" applyAlignment="1">
      <alignment wrapText="1"/>
    </xf>
    <xf numFmtId="4" fontId="1" fillId="5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4" fontId="1" fillId="3" borderId="1" xfId="0" applyNumberFormat="1" applyFont="1" applyFill="1" applyBorder="1"/>
    <xf numFmtId="4" fontId="1" fillId="3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/>
    <xf numFmtId="4" fontId="0" fillId="2" borderId="1" xfId="0" applyNumberForma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wrapText="1"/>
    </xf>
    <xf numFmtId="4" fontId="1" fillId="3" borderId="1" xfId="0" applyNumberFormat="1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workbookViewId="0">
      <selection activeCell="B49" sqref="B49:F55"/>
    </sheetView>
  </sheetViews>
  <sheetFormatPr defaultRowHeight="15"/>
  <cols>
    <col min="1" max="1" width="9.140625" style="1"/>
    <col min="2" max="2" width="7" style="1" bestFit="1" customWidth="1"/>
    <col min="3" max="3" width="49.7109375" style="1" customWidth="1"/>
    <col min="4" max="4" width="13.140625" style="1" bestFit="1" customWidth="1"/>
    <col min="5" max="5" width="9.140625" style="1"/>
    <col min="6" max="6" width="13.140625" style="1" customWidth="1"/>
    <col min="7" max="16384" width="9.140625" style="1"/>
  </cols>
  <sheetData>
    <row r="2" spans="2:6" ht="18.75">
      <c r="B2" s="23" t="s">
        <v>0</v>
      </c>
      <c r="C2" s="23"/>
      <c r="D2" s="23"/>
      <c r="E2" s="23"/>
      <c r="F2" s="23"/>
    </row>
    <row r="3" spans="2:6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</row>
    <row r="4" spans="2:6">
      <c r="B4" s="20" t="s">
        <v>6</v>
      </c>
      <c r="C4" s="21" t="s">
        <v>7</v>
      </c>
      <c r="D4" s="12">
        <v>1</v>
      </c>
      <c r="E4" s="12">
        <v>79.569999999999993</v>
      </c>
      <c r="F4" s="12">
        <v>75105.61</v>
      </c>
    </row>
    <row r="5" spans="2:6">
      <c r="B5" s="20" t="s">
        <v>8</v>
      </c>
      <c r="C5" s="21" t="s">
        <v>9</v>
      </c>
      <c r="D5" s="12">
        <v>1</v>
      </c>
      <c r="E5" s="12">
        <v>100.98</v>
      </c>
      <c r="F5" s="12">
        <v>59123.61</v>
      </c>
    </row>
    <row r="6" spans="2:6">
      <c r="B6" s="22" t="s">
        <v>10</v>
      </c>
      <c r="C6" s="21" t="s">
        <v>44</v>
      </c>
      <c r="D6" s="12">
        <v>1</v>
      </c>
      <c r="E6" s="12">
        <v>100.63</v>
      </c>
      <c r="F6" s="22">
        <v>258489.77</v>
      </c>
    </row>
    <row r="7" spans="2:6">
      <c r="B7" s="22"/>
      <c r="C7" s="21" t="s">
        <v>45</v>
      </c>
      <c r="D7" s="12">
        <v>1</v>
      </c>
      <c r="E7" s="12">
        <v>198.61</v>
      </c>
      <c r="F7" s="22"/>
    </row>
    <row r="8" spans="2:6">
      <c r="B8" s="20" t="s">
        <v>11</v>
      </c>
      <c r="C8" s="26" t="s">
        <v>12</v>
      </c>
      <c r="D8" s="12">
        <v>1</v>
      </c>
      <c r="E8" s="12">
        <v>82.57</v>
      </c>
      <c r="F8" s="12">
        <v>54353.27</v>
      </c>
    </row>
    <row r="9" spans="2:6">
      <c r="B9" s="14" t="s">
        <v>13</v>
      </c>
      <c r="C9" s="17" t="s">
        <v>14</v>
      </c>
      <c r="D9" s="12">
        <v>1</v>
      </c>
      <c r="E9" s="12">
        <v>135.94</v>
      </c>
      <c r="F9" s="12">
        <v>282122.3</v>
      </c>
    </row>
    <row r="10" spans="2:6">
      <c r="B10" s="25" t="s">
        <v>21</v>
      </c>
      <c r="C10" s="17" t="s">
        <v>15</v>
      </c>
      <c r="D10" s="12">
        <v>1</v>
      </c>
      <c r="E10" s="12">
        <v>24</v>
      </c>
      <c r="F10" s="22">
        <v>576040.28</v>
      </c>
    </row>
    <row r="11" spans="2:6">
      <c r="B11" s="25"/>
      <c r="C11" s="17" t="s">
        <v>16</v>
      </c>
      <c r="D11" s="12">
        <v>1</v>
      </c>
      <c r="E11" s="12">
        <v>73.209999999999994</v>
      </c>
      <c r="F11" s="22"/>
    </row>
    <row r="12" spans="2:6">
      <c r="B12" s="25"/>
      <c r="C12" s="17" t="s">
        <v>17</v>
      </c>
      <c r="D12" s="12">
        <v>1</v>
      </c>
      <c r="E12" s="12">
        <v>26.58</v>
      </c>
      <c r="F12" s="22"/>
    </row>
    <row r="13" spans="2:6">
      <c r="B13" s="25"/>
      <c r="C13" s="17" t="s">
        <v>18</v>
      </c>
      <c r="D13" s="12">
        <v>1</v>
      </c>
      <c r="E13" s="12">
        <v>23.46</v>
      </c>
      <c r="F13" s="22"/>
    </row>
    <row r="14" spans="2:6">
      <c r="B14" s="25"/>
      <c r="C14" s="17" t="s">
        <v>19</v>
      </c>
      <c r="D14" s="12">
        <v>1</v>
      </c>
      <c r="E14" s="12">
        <v>49.33</v>
      </c>
      <c r="F14" s="22"/>
    </row>
    <row r="15" spans="2:6">
      <c r="B15" s="25"/>
      <c r="C15" s="17" t="s">
        <v>20</v>
      </c>
      <c r="D15" s="12">
        <v>1</v>
      </c>
      <c r="E15" s="12">
        <v>24.66</v>
      </c>
      <c r="F15" s="22"/>
    </row>
    <row r="16" spans="2:6">
      <c r="B16" s="25"/>
      <c r="C16" s="17" t="s">
        <v>22</v>
      </c>
      <c r="D16" s="12">
        <v>1</v>
      </c>
      <c r="E16" s="12">
        <v>117.98</v>
      </c>
      <c r="F16" s="22"/>
    </row>
    <row r="17" spans="2:6">
      <c r="B17" s="18"/>
      <c r="C17" s="27" t="s">
        <v>5</v>
      </c>
      <c r="D17" s="28">
        <f>SUM(D4:D16)</f>
        <v>13</v>
      </c>
      <c r="E17" s="19">
        <f>SUM(E4:E16)</f>
        <v>1037.52</v>
      </c>
      <c r="F17" s="19">
        <f>SUM(F4:F16)</f>
        <v>1305234.8400000001</v>
      </c>
    </row>
    <row r="20" spans="2:6" ht="18.75">
      <c r="B20" s="23" t="s">
        <v>23</v>
      </c>
      <c r="C20" s="23"/>
      <c r="D20" s="23"/>
      <c r="E20" s="23"/>
      <c r="F20" s="23"/>
    </row>
    <row r="21" spans="2:6">
      <c r="B21" s="8" t="s">
        <v>1</v>
      </c>
      <c r="C21" s="8" t="s">
        <v>2</v>
      </c>
      <c r="D21" s="8" t="s">
        <v>3</v>
      </c>
      <c r="E21" s="9" t="s">
        <v>4</v>
      </c>
      <c r="F21" s="9" t="s">
        <v>5</v>
      </c>
    </row>
    <row r="22" spans="2:6">
      <c r="B22" s="24" t="s">
        <v>24</v>
      </c>
      <c r="C22" s="2" t="s">
        <v>47</v>
      </c>
      <c r="D22" s="10">
        <v>1</v>
      </c>
      <c r="E22" s="11">
        <v>136.4</v>
      </c>
      <c r="F22" s="22">
        <v>143269.87</v>
      </c>
    </row>
    <row r="23" spans="2:6">
      <c r="B23" s="24"/>
      <c r="C23" s="2" t="s">
        <v>46</v>
      </c>
      <c r="D23" s="10">
        <v>1</v>
      </c>
      <c r="E23" s="11">
        <v>81.489999999999995</v>
      </c>
      <c r="F23" s="22"/>
    </row>
    <row r="24" spans="2:6">
      <c r="B24" s="13" t="s">
        <v>25</v>
      </c>
      <c r="C24" s="2" t="s">
        <v>26</v>
      </c>
      <c r="D24" s="10">
        <v>1</v>
      </c>
      <c r="E24" s="11">
        <v>132.16</v>
      </c>
      <c r="F24" s="11">
        <v>166162.03</v>
      </c>
    </row>
    <row r="25" spans="2:6">
      <c r="B25" s="24" t="s">
        <v>27</v>
      </c>
      <c r="C25" s="2" t="s">
        <v>51</v>
      </c>
      <c r="D25" s="10">
        <v>1</v>
      </c>
      <c r="E25" s="11">
        <v>46.35</v>
      </c>
      <c r="F25" s="22">
        <v>244419.27</v>
      </c>
    </row>
    <row r="26" spans="2:6">
      <c r="B26" s="24"/>
      <c r="C26" s="2" t="s">
        <v>48</v>
      </c>
      <c r="D26" s="10">
        <v>1</v>
      </c>
      <c r="E26" s="11">
        <v>46.51</v>
      </c>
      <c r="F26" s="22"/>
    </row>
    <row r="27" spans="2:6">
      <c r="B27" s="24"/>
      <c r="C27" s="2" t="s">
        <v>49</v>
      </c>
      <c r="D27" s="10">
        <v>1</v>
      </c>
      <c r="E27" s="11">
        <v>45.45</v>
      </c>
      <c r="F27" s="22"/>
    </row>
    <row r="28" spans="2:6">
      <c r="B28" s="24"/>
      <c r="C28" s="2" t="s">
        <v>50</v>
      </c>
      <c r="D28" s="10">
        <v>1</v>
      </c>
      <c r="E28" s="11">
        <v>46.22</v>
      </c>
      <c r="F28" s="22"/>
    </row>
    <row r="29" spans="2:6">
      <c r="B29" s="13" t="s">
        <v>28</v>
      </c>
      <c r="C29" s="2" t="s">
        <v>29</v>
      </c>
      <c r="D29" s="10">
        <v>1</v>
      </c>
      <c r="E29" s="11">
        <v>102.78</v>
      </c>
      <c r="F29" s="11">
        <v>194165.3</v>
      </c>
    </row>
    <row r="30" spans="2:6">
      <c r="B30" s="14" t="s">
        <v>30</v>
      </c>
      <c r="C30" s="15" t="s">
        <v>31</v>
      </c>
      <c r="D30" s="10">
        <v>1</v>
      </c>
      <c r="E30" s="11">
        <v>55.2</v>
      </c>
      <c r="F30" s="11">
        <v>80586.100000000006</v>
      </c>
    </row>
    <row r="31" spans="2:6">
      <c r="B31" s="25" t="s">
        <v>32</v>
      </c>
      <c r="C31" s="16" t="s">
        <v>52</v>
      </c>
      <c r="D31" s="10">
        <v>1</v>
      </c>
      <c r="E31" s="11">
        <v>52.6</v>
      </c>
      <c r="F31" s="22">
        <v>269277.38</v>
      </c>
    </row>
    <row r="32" spans="2:6">
      <c r="B32" s="25"/>
      <c r="C32" s="16" t="s">
        <v>53</v>
      </c>
      <c r="D32" s="10">
        <v>1</v>
      </c>
      <c r="E32" s="11">
        <v>36.47</v>
      </c>
      <c r="F32" s="22"/>
    </row>
    <row r="33" spans="2:6">
      <c r="B33" s="25"/>
      <c r="C33" s="16" t="s">
        <v>54</v>
      </c>
      <c r="D33" s="10">
        <v>1</v>
      </c>
      <c r="E33" s="11">
        <v>36.052999999999997</v>
      </c>
      <c r="F33" s="22"/>
    </row>
    <row r="34" spans="2:6">
      <c r="B34" s="25"/>
      <c r="C34" s="16" t="s">
        <v>55</v>
      </c>
      <c r="D34" s="10">
        <v>1</v>
      </c>
      <c r="E34" s="11">
        <v>35.69</v>
      </c>
      <c r="F34" s="22"/>
    </row>
    <row r="35" spans="2:6">
      <c r="B35" s="25"/>
      <c r="C35" s="16" t="s">
        <v>56</v>
      </c>
      <c r="D35" s="10">
        <v>1</v>
      </c>
      <c r="E35" s="11">
        <v>33.380000000000003</v>
      </c>
      <c r="F35" s="22"/>
    </row>
    <row r="36" spans="2:6">
      <c r="B36" s="25"/>
      <c r="C36" s="16" t="s">
        <v>57</v>
      </c>
      <c r="D36" s="10">
        <v>1</v>
      </c>
      <c r="E36" s="11">
        <v>56.5</v>
      </c>
      <c r="F36" s="22"/>
    </row>
    <row r="37" spans="2:6">
      <c r="B37" s="25" t="s">
        <v>33</v>
      </c>
      <c r="C37" s="16" t="s">
        <v>58</v>
      </c>
      <c r="D37" s="10">
        <v>1</v>
      </c>
      <c r="E37" s="11">
        <v>83.01</v>
      </c>
      <c r="F37" s="22">
        <v>203713.36</v>
      </c>
    </row>
    <row r="38" spans="2:6">
      <c r="B38" s="25"/>
      <c r="C38" s="17" t="s">
        <v>59</v>
      </c>
      <c r="D38" s="10">
        <v>1</v>
      </c>
      <c r="E38" s="11">
        <v>108.64</v>
      </c>
      <c r="F38" s="22"/>
    </row>
    <row r="39" spans="2:6">
      <c r="B39" s="18"/>
      <c r="C39" s="18" t="s">
        <v>5</v>
      </c>
      <c r="D39" s="19">
        <f>SUM(D22:D38)</f>
        <v>17</v>
      </c>
      <c r="E39" s="19">
        <f>SUM(E22:E38)</f>
        <v>1134.9030000000002</v>
      </c>
      <c r="F39" s="19">
        <f>SUM(F22:F38)</f>
        <v>1301593.31</v>
      </c>
    </row>
    <row r="42" spans="2:6" ht="18.75">
      <c r="B42" s="23" t="s">
        <v>34</v>
      </c>
      <c r="C42" s="23"/>
      <c r="D42" s="23"/>
      <c r="E42" s="23"/>
      <c r="F42" s="23"/>
    </row>
    <row r="43" spans="2:6">
      <c r="B43" s="8" t="s">
        <v>1</v>
      </c>
      <c r="C43" s="8" t="s">
        <v>2</v>
      </c>
      <c r="D43" s="8" t="s">
        <v>3</v>
      </c>
      <c r="E43" s="9" t="s">
        <v>4</v>
      </c>
      <c r="F43" s="9" t="s">
        <v>5</v>
      </c>
    </row>
    <row r="44" spans="2:6">
      <c r="B44" s="13" t="s">
        <v>35</v>
      </c>
      <c r="C44" s="2" t="s">
        <v>36</v>
      </c>
      <c r="D44" s="13">
        <v>1</v>
      </c>
      <c r="E44" s="12">
        <v>32.96</v>
      </c>
      <c r="F44" s="22">
        <v>204919.19</v>
      </c>
    </row>
    <row r="45" spans="2:6">
      <c r="B45" s="13" t="s">
        <v>35</v>
      </c>
      <c r="C45" s="7" t="s">
        <v>37</v>
      </c>
      <c r="D45" s="13">
        <v>1</v>
      </c>
      <c r="E45" s="12">
        <v>90.62</v>
      </c>
      <c r="F45" s="22"/>
    </row>
    <row r="46" spans="2:6">
      <c r="B46" s="18"/>
      <c r="C46" s="18" t="s">
        <v>5</v>
      </c>
      <c r="D46" s="19">
        <f>SUM(D44:D45)</f>
        <v>2</v>
      </c>
      <c r="E46" s="19">
        <f>E45+E44</f>
        <v>123.58000000000001</v>
      </c>
      <c r="F46" s="19">
        <f>SUM(F44:F45)</f>
        <v>204919.19</v>
      </c>
    </row>
    <row r="47" spans="2:6">
      <c r="B47" s="3"/>
      <c r="C47" s="4"/>
      <c r="D47" s="5"/>
    </row>
    <row r="48" spans="2:6">
      <c r="D48" s="6"/>
    </row>
    <row r="49" spans="2:6" ht="18.75">
      <c r="B49" s="29" t="s">
        <v>38</v>
      </c>
      <c r="C49" s="29"/>
      <c r="D49" s="29"/>
      <c r="E49" s="29"/>
      <c r="F49" s="29"/>
    </row>
    <row r="50" spans="2:6">
      <c r="B50" s="8" t="s">
        <v>1</v>
      </c>
      <c r="C50" s="8" t="s">
        <v>2</v>
      </c>
      <c r="D50" s="8" t="s">
        <v>3</v>
      </c>
      <c r="E50" s="9" t="s">
        <v>4</v>
      </c>
      <c r="F50" s="9" t="s">
        <v>5</v>
      </c>
    </row>
    <row r="51" spans="2:6">
      <c r="B51" s="13" t="s">
        <v>39</v>
      </c>
      <c r="C51" s="2" t="s">
        <v>40</v>
      </c>
      <c r="D51" s="13">
        <v>1</v>
      </c>
      <c r="E51" s="12">
        <v>55.71</v>
      </c>
      <c r="F51" s="22">
        <v>247843.22</v>
      </c>
    </row>
    <row r="52" spans="2:6">
      <c r="B52" s="13" t="s">
        <v>39</v>
      </c>
      <c r="C52" s="7" t="s">
        <v>41</v>
      </c>
      <c r="D52" s="13">
        <v>1</v>
      </c>
      <c r="E52" s="12">
        <v>50.81</v>
      </c>
      <c r="F52" s="22"/>
    </row>
    <row r="53" spans="2:6">
      <c r="B53" s="13" t="s">
        <v>39</v>
      </c>
      <c r="C53" s="2" t="s">
        <v>42</v>
      </c>
      <c r="D53" s="13">
        <v>1</v>
      </c>
      <c r="E53" s="12">
        <v>113.31</v>
      </c>
      <c r="F53" s="22"/>
    </row>
    <row r="54" spans="2:6">
      <c r="B54" s="13" t="s">
        <v>39</v>
      </c>
      <c r="C54" s="2" t="s">
        <v>43</v>
      </c>
      <c r="D54" s="13">
        <v>1</v>
      </c>
      <c r="E54" s="12">
        <v>55.52</v>
      </c>
      <c r="F54" s="22"/>
    </row>
    <row r="55" spans="2:6">
      <c r="B55" s="18"/>
      <c r="C55" s="18" t="s">
        <v>5</v>
      </c>
      <c r="D55" s="19">
        <f>SUM(D51:D54)</f>
        <v>4</v>
      </c>
      <c r="E55" s="19">
        <f>E54+E53+E52+E51</f>
        <v>275.35000000000002</v>
      </c>
      <c r="F55" s="19">
        <f>SUM(F51:F54)</f>
        <v>247843.22</v>
      </c>
    </row>
    <row r="58" spans="2:6" ht="15.75" customHeight="1">
      <c r="B58" s="23" t="s">
        <v>5</v>
      </c>
      <c r="C58" s="23"/>
      <c r="D58" s="20">
        <f>D55+D46+D39+D17</f>
        <v>36</v>
      </c>
      <c r="E58" s="21">
        <f>E55+E46+E39+E17</f>
        <v>2571.3530000000001</v>
      </c>
      <c r="F58" s="21">
        <f>F55+F46+F39+F17</f>
        <v>3059590.5600000005</v>
      </c>
    </row>
  </sheetData>
  <mergeCells count="19">
    <mergeCell ref="F22:F23"/>
    <mergeCell ref="F44:F45"/>
    <mergeCell ref="F37:F38"/>
    <mergeCell ref="F10:F16"/>
    <mergeCell ref="F51:F54"/>
    <mergeCell ref="F31:F36"/>
    <mergeCell ref="B58:C58"/>
    <mergeCell ref="B2:F2"/>
    <mergeCell ref="B20:F20"/>
    <mergeCell ref="B42:F42"/>
    <mergeCell ref="B49:F49"/>
    <mergeCell ref="B10:B16"/>
    <mergeCell ref="B6:B7"/>
    <mergeCell ref="B22:B23"/>
    <mergeCell ref="B25:B28"/>
    <mergeCell ref="B31:B36"/>
    <mergeCell ref="B37:B38"/>
    <mergeCell ref="F6:F7"/>
    <mergeCell ref="F25:F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>Divisão de Suporte - CTI - UFU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</dc:creator>
  <cp:lastModifiedBy>Thais Silva</cp:lastModifiedBy>
  <cp:lastPrinted>2014-10-03T17:28:42Z</cp:lastPrinted>
  <dcterms:created xsi:type="dcterms:W3CDTF">2014-07-02T12:46:59Z</dcterms:created>
  <dcterms:modified xsi:type="dcterms:W3CDTF">2015-05-25T19:49:06Z</dcterms:modified>
</cp:coreProperties>
</file>